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Sheet1!$A$4:$O$16</definedName>
  </definedNames>
  <calcPr calcId="144525" concurrentCalc="0"/>
</workbook>
</file>

<file path=xl/sharedStrings.xml><?xml version="1.0" encoding="utf-8"?>
<sst xmlns="http://schemas.openxmlformats.org/spreadsheetml/2006/main" count="123" uniqueCount="67">
  <si>
    <t>附件：1</t>
  </si>
  <si>
    <t>竖新镇2023年农机购置补贴资金拨付申请表</t>
  </si>
  <si>
    <r>
      <rPr>
        <sz val="14"/>
        <rFont val="宋体"/>
        <charset val="134"/>
      </rPr>
      <t xml:space="preserve">乡镇（盖章）: </t>
    </r>
    <r>
      <rPr>
        <u/>
        <sz val="14"/>
        <rFont val="宋体"/>
        <charset val="134"/>
      </rPr>
      <t xml:space="preserve"> 竖新镇</t>
    </r>
  </si>
  <si>
    <t>单位：万元</t>
  </si>
  <si>
    <t>序号</t>
  </si>
  <si>
    <t>姓名或组织名称</t>
  </si>
  <si>
    <t>地址</t>
  </si>
  <si>
    <t>身份证号或组织机构代码证号</t>
  </si>
  <si>
    <t>机具种类</t>
  </si>
  <si>
    <t>型号</t>
  </si>
  <si>
    <t>数量</t>
  </si>
  <si>
    <t>中央补贴额</t>
  </si>
  <si>
    <t>市补贴额</t>
  </si>
  <si>
    <t>区补贴额</t>
  </si>
  <si>
    <r>
      <rPr>
        <sz val="12"/>
        <color rgb="FF000000"/>
        <rFont val="宋体"/>
        <charset val="134"/>
      </rPr>
      <t>总补</t>
    </r>
    <r>
      <rPr>
        <sz val="12"/>
        <color rgb="FF000000"/>
        <rFont val="Arial"/>
        <charset val="134"/>
      </rPr>
      <t xml:space="preserve">
</t>
    </r>
    <r>
      <rPr>
        <sz val="12"/>
        <color rgb="FF000000"/>
        <rFont val="宋体"/>
        <charset val="134"/>
      </rPr>
      <t>贴额</t>
    </r>
  </si>
  <si>
    <t>联系方式</t>
  </si>
  <si>
    <t>开户银行</t>
  </si>
  <si>
    <t>银行账户</t>
  </si>
  <si>
    <t>经销商</t>
  </si>
  <si>
    <t>上海侃峰农机专业合作社</t>
  </si>
  <si>
    <t>响哃村</t>
  </si>
  <si>
    <t>933102xxxxxxxxxxxx</t>
  </si>
  <si>
    <t>旋耕机</t>
  </si>
  <si>
    <t>1GQN-250</t>
  </si>
  <si>
    <t>159xxxxxxxx</t>
  </si>
  <si>
    <t>农商银行竖新支行</t>
  </si>
  <si>
    <t>501xxxxxxxx</t>
  </si>
  <si>
    <t>上海宜实农机经营有限公司</t>
  </si>
  <si>
    <t>侧深施肥装置</t>
  </si>
  <si>
    <t>2FH-3.6A(F12）</t>
  </si>
  <si>
    <t>湖北永祥农机装备有限公司</t>
  </si>
  <si>
    <t>上海春须粮食专业合作社</t>
  </si>
  <si>
    <t>植保无人驾驶航空器</t>
  </si>
  <si>
    <t>3WWDZ-40B</t>
  </si>
  <si>
    <t>136xxxxxxxx</t>
  </si>
  <si>
    <t>327xxxxxxxx</t>
  </si>
  <si>
    <t>上海瀛穗粮食专业合作社</t>
  </si>
  <si>
    <t>跃进村</t>
  </si>
  <si>
    <t>1GQQNZGK-230</t>
  </si>
  <si>
    <t>189xxxxxxxx</t>
  </si>
  <si>
    <t>上海壮禾农机服务专业合作社</t>
  </si>
  <si>
    <t>158xxxxxxxx</t>
  </si>
  <si>
    <t>农业银行大新分理处</t>
  </si>
  <si>
    <t>037xxxxxxxx</t>
  </si>
  <si>
    <t>上海瀛桢机械科技有限公司</t>
  </si>
  <si>
    <t>上海东禾九谷开心农场有限公司</t>
  </si>
  <si>
    <t>新征村</t>
  </si>
  <si>
    <t>913102xxxxxxxxxxxx</t>
  </si>
  <si>
    <t>插秧机</t>
  </si>
  <si>
    <t>2ZGQ-8L(G4)</t>
  </si>
  <si>
    <t>137xxxxxxxx</t>
  </si>
  <si>
    <t>农商银行张江科技支行</t>
  </si>
  <si>
    <t>上海集立农业机械有限公司</t>
  </si>
  <si>
    <t>2ZGQ-8K(G4)</t>
  </si>
  <si>
    <t>谷物联合收割机</t>
  </si>
  <si>
    <t>4LZ-6.0A(G4)</t>
  </si>
  <si>
    <t>上海昊燊农业机械设备有限公司</t>
  </si>
  <si>
    <t>4LBZJ-198A（G4）</t>
  </si>
  <si>
    <t>轮式拖拉机</t>
  </si>
  <si>
    <t>M954-KQ(G4)</t>
  </si>
  <si>
    <t>辅助驾驶（系统）设备</t>
  </si>
  <si>
    <t>AF302BD-2.5RD</t>
  </si>
  <si>
    <t>合计</t>
  </si>
  <si>
    <t>经办人：</t>
  </si>
  <si>
    <t>乡镇分管领导：</t>
  </si>
  <si>
    <t xml:space="preserve">乡镇农业农村办：           （盖章）  </t>
  </si>
  <si>
    <t>日期：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</si>
</sst>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8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indexed="8"/>
      <name val="Arial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9"/>
      <name val="宋体"/>
      <charset val="134"/>
    </font>
    <font>
      <sz val="8"/>
      <color theme="1"/>
      <name val="宋体"/>
      <charset val="134"/>
    </font>
    <font>
      <sz val="9"/>
      <color rgb="FF000000"/>
      <name val="宋体"/>
      <charset val="134"/>
    </font>
    <font>
      <sz val="9"/>
      <color rgb="FF000000"/>
      <name val="仿宋_GB2312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Arial"/>
      <charset val="134"/>
    </font>
    <font>
      <sz val="12"/>
      <color rgb="FF000000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4"/>
      <name val="宋体"/>
      <charset val="134"/>
    </font>
    <font>
      <sz val="12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8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3" fillId="0" borderId="0">
      <alignment vertical="center"/>
    </xf>
    <xf numFmtId="0" fontId="20" fillId="13" borderId="0" applyNumberFormat="false" applyBorder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26" fillId="15" borderId="14" applyNumberFormat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0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20" fillId="9" borderId="0" applyNumberFormat="false" applyBorder="false" applyAlignment="false" applyProtection="false">
      <alignment vertical="center"/>
    </xf>
    <xf numFmtId="0" fontId="20" fillId="10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31" fillId="11" borderId="14" applyNumberFormat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32" fillId="26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28" fillId="19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30" fillId="0" borderId="15" applyNumberFormat="false" applyFill="false" applyAlignment="false" applyProtection="false">
      <alignment vertical="center"/>
    </xf>
    <xf numFmtId="0" fontId="27" fillId="16" borderId="0" applyNumberFormat="false" applyBorder="false" applyAlignment="false" applyProtection="false">
      <alignment vertical="center"/>
    </xf>
    <xf numFmtId="0" fontId="33" fillId="29" borderId="16" applyNumberFormat="false" applyAlignment="false" applyProtection="false">
      <alignment vertical="center"/>
    </xf>
    <xf numFmtId="0" fontId="23" fillId="11" borderId="13" applyNumberFormat="false" applyAlignment="false" applyProtection="false">
      <alignment vertical="center"/>
    </xf>
    <xf numFmtId="0" fontId="25" fillId="0" borderId="12" applyNumberFormat="false" applyFill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8" fillId="3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31" borderId="0" applyNumberFormat="false" applyBorder="false" applyAlignment="false" applyProtection="false">
      <alignment vertical="center"/>
    </xf>
    <xf numFmtId="0" fontId="0" fillId="33" borderId="18" applyNumberFormat="false" applyFont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9" fillId="0" borderId="12" applyNumberFormat="false" applyFill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24" fillId="0" borderId="17" applyNumberFormat="false" applyFill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left" vertical="center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vertical="center"/>
    </xf>
    <xf numFmtId="0" fontId="3" fillId="0" borderId="0" xfId="0" applyFont="true" applyFill="true" applyBorder="true" applyAlignment="true"/>
    <xf numFmtId="0" fontId="3" fillId="0" borderId="2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 wrapText="true"/>
    </xf>
    <xf numFmtId="0" fontId="9" fillId="0" borderId="3" xfId="0" applyFont="true" applyFill="true" applyBorder="true" applyAlignment="true">
      <alignment horizontal="center" vertical="center" wrapText="true"/>
    </xf>
    <xf numFmtId="49" fontId="7" fillId="0" borderId="4" xfId="0" applyNumberFormat="true" applyFont="true" applyFill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center" vertical="center" wrapText="true"/>
    </xf>
    <xf numFmtId="0" fontId="11" fillId="0" borderId="5" xfId="0" applyFont="true" applyFill="true" applyBorder="true" applyAlignment="true">
      <alignment horizontal="center" vertical="center" wrapText="true"/>
    </xf>
    <xf numFmtId="0" fontId="6" fillId="0" borderId="6" xfId="0" applyNumberFormat="true" applyFont="true" applyFill="true" applyBorder="true" applyAlignment="true">
      <alignment horizontal="center" vertical="center" wrapText="true"/>
    </xf>
    <xf numFmtId="0" fontId="11" fillId="0" borderId="3" xfId="0" applyFont="true" applyFill="true" applyBorder="true" applyAlignment="true">
      <alignment horizontal="center" vertical="center" wrapText="true"/>
    </xf>
    <xf numFmtId="49" fontId="6" fillId="0" borderId="4" xfId="0" applyNumberFormat="true" applyFont="true" applyFill="true" applyBorder="true" applyAlignment="true">
      <alignment horizontal="center" vertical="center" wrapText="true"/>
    </xf>
    <xf numFmtId="49" fontId="6" fillId="0" borderId="7" xfId="0" applyNumberFormat="true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12" fillId="0" borderId="5" xfId="0" applyFont="true" applyFill="true" applyBorder="true" applyAlignment="true">
      <alignment horizontal="center" vertical="center" wrapText="true"/>
    </xf>
    <xf numFmtId="0" fontId="0" fillId="0" borderId="0" xfId="0" applyAlignment="true">
      <alignment vertical="center"/>
    </xf>
    <xf numFmtId="0" fontId="3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/>
    </xf>
    <xf numFmtId="0" fontId="7" fillId="0" borderId="6" xfId="0" applyNumberFormat="true" applyFont="true" applyFill="true" applyBorder="true" applyAlignment="true">
      <alignment horizontal="center" vertical="center" wrapText="true"/>
    </xf>
    <xf numFmtId="0" fontId="13" fillId="0" borderId="2" xfId="0" applyFont="true" applyFill="true" applyBorder="true" applyAlignment="true">
      <alignment horizontal="center" vertical="center"/>
    </xf>
    <xf numFmtId="0" fontId="14" fillId="0" borderId="2" xfId="0" applyNumberFormat="true" applyFont="true" applyFill="true" applyBorder="true" applyAlignment="true">
      <alignment horizontal="center" vertical="center" wrapText="true"/>
    </xf>
    <xf numFmtId="0" fontId="13" fillId="2" borderId="2" xfId="0" applyFont="true" applyFill="true" applyBorder="true" applyAlignment="true">
      <alignment horizontal="center" vertical="center"/>
    </xf>
    <xf numFmtId="0" fontId="14" fillId="0" borderId="8" xfId="0" applyFont="true" applyFill="true" applyBorder="true" applyAlignment="true">
      <alignment horizontal="center" vertical="center" wrapText="true"/>
    </xf>
    <xf numFmtId="0" fontId="15" fillId="0" borderId="2" xfId="0" applyNumberFormat="true" applyFont="true" applyFill="true" applyBorder="true" applyAlignment="true">
      <alignment horizontal="center" vertical="center" wrapText="true"/>
    </xf>
    <xf numFmtId="0" fontId="7" fillId="0" borderId="2" xfId="0" applyNumberFormat="true" applyFont="true" applyFill="true" applyBorder="true" applyAlignment="true">
      <alignment horizontal="center" vertical="center" wrapText="true"/>
    </xf>
    <xf numFmtId="0" fontId="16" fillId="0" borderId="2" xfId="0" applyFont="true" applyFill="true" applyBorder="true" applyAlignment="true">
      <alignment horizontal="center" vertical="center" wrapText="true"/>
    </xf>
    <xf numFmtId="0" fontId="3" fillId="0" borderId="2" xfId="0" applyNumberFormat="true" applyFont="true" applyFill="true" applyBorder="true" applyAlignment="true">
      <alignment horizontal="center" vertical="center"/>
    </xf>
    <xf numFmtId="0" fontId="7" fillId="0" borderId="5" xfId="0" applyNumberFormat="true" applyFont="true" applyFill="true" applyBorder="true" applyAlignment="true">
      <alignment horizontal="center" vertical="center" wrapText="true"/>
    </xf>
    <xf numFmtId="0" fontId="7" fillId="2" borderId="5" xfId="0" applyNumberFormat="true" applyFont="true" applyFill="true" applyBorder="true" applyAlignment="true">
      <alignment horizontal="center" vertical="center" wrapText="true"/>
    </xf>
    <xf numFmtId="0" fontId="3" fillId="0" borderId="2" xfId="0" applyNumberFormat="true" applyFont="true" applyFill="true" applyBorder="true" applyAlignment="true">
      <alignment horizontal="center" vertical="center" wrapText="true"/>
    </xf>
    <xf numFmtId="0" fontId="3" fillId="0" borderId="9" xfId="0" applyNumberFormat="true" applyFont="true" applyFill="true" applyBorder="true" applyAlignment="true">
      <alignment horizontal="center" vertical="center"/>
    </xf>
    <xf numFmtId="0" fontId="3" fillId="0" borderId="10" xfId="0" applyFont="true" applyFill="true" applyBorder="true" applyAlignment="true">
      <alignment horizontal="center" vertical="center"/>
    </xf>
    <xf numFmtId="0" fontId="7" fillId="0" borderId="2" xfId="1" applyNumberFormat="true" applyFont="true" applyFill="true" applyBorder="true" applyAlignment="true">
      <alignment horizontal="center" vertical="center" wrapText="true"/>
    </xf>
    <xf numFmtId="0" fontId="13" fillId="0" borderId="2" xfId="1" applyNumberFormat="true" applyFont="true" applyFill="true" applyBorder="true" applyAlignment="true">
      <alignment horizontal="center" vertical="center" wrapText="true"/>
    </xf>
    <xf numFmtId="0" fontId="3" fillId="0" borderId="9" xfId="0" applyNumberFormat="true" applyFont="true" applyFill="true" applyBorder="true" applyAlignment="true">
      <alignment horizontal="center" vertical="center" wrapText="true"/>
    </xf>
    <xf numFmtId="0" fontId="3" fillId="0" borderId="10" xfId="0" applyNumberFormat="true" applyFont="true" applyFill="true" applyBorder="true" applyAlignment="true">
      <alignment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zoomScale="130" zoomScaleNormal="130" workbookViewId="0">
      <pane xSplit="5" ySplit="17" topLeftCell="F18" activePane="bottomRight" state="frozen"/>
      <selection/>
      <selection pane="topRight"/>
      <selection pane="bottomLeft"/>
      <selection pane="bottomRight" activeCell="N12" sqref="N12"/>
    </sheetView>
  </sheetViews>
  <sheetFormatPr defaultColWidth="9" defaultRowHeight="13.5"/>
  <cols>
    <col min="1" max="1" width="4.375" customWidth="true"/>
    <col min="2" max="2" width="11" customWidth="true"/>
    <col min="3" max="3" width="5.5" customWidth="true"/>
    <col min="4" max="4" width="17.625" customWidth="true"/>
    <col min="5" max="5" width="10.625" customWidth="true"/>
    <col min="6" max="6" width="10.875" customWidth="true"/>
    <col min="7" max="7" width="4.5" customWidth="true"/>
    <col min="8" max="8" width="7.75" customWidth="true"/>
    <col min="9" max="9" width="5.625" customWidth="true"/>
    <col min="10" max="10" width="5.125" customWidth="true"/>
    <col min="11" max="11" width="8" customWidth="true"/>
    <col min="12" max="12" width="11.625" customWidth="true"/>
    <col min="13" max="14" width="17.25" customWidth="true"/>
    <col min="15" max="15" width="10.125" customWidth="true"/>
  </cols>
  <sheetData>
    <row r="1" spans="1:3">
      <c r="A1" s="2" t="s">
        <v>0</v>
      </c>
      <c r="B1" s="2"/>
      <c r="C1" s="2"/>
    </row>
    <row r="2" ht="25.5" spans="1:15">
      <c r="A2" s="3" t="s">
        <v>1</v>
      </c>
      <c r="B2" s="3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18" spans="1:15">
      <c r="A3" s="5" t="s">
        <v>2</v>
      </c>
      <c r="B3" s="5"/>
      <c r="C3" s="5"/>
      <c r="D3" s="6"/>
      <c r="E3" s="24"/>
      <c r="F3" s="24"/>
      <c r="G3" s="24"/>
      <c r="H3" s="25"/>
      <c r="I3" s="25"/>
      <c r="J3" s="25"/>
      <c r="K3" s="25"/>
      <c r="L3" s="25"/>
      <c r="M3" s="25"/>
      <c r="N3" s="24" t="s">
        <v>3</v>
      </c>
      <c r="O3" s="24"/>
    </row>
    <row r="4" s="1" customFormat="true" ht="41.1" customHeight="true" spans="1:15">
      <c r="A4" s="7" t="s">
        <v>4</v>
      </c>
      <c r="B4" s="8" t="s">
        <v>5</v>
      </c>
      <c r="C4" s="9" t="s">
        <v>6</v>
      </c>
      <c r="D4" s="10" t="s">
        <v>7</v>
      </c>
      <c r="E4" s="8" t="s">
        <v>8</v>
      </c>
      <c r="F4" s="8" t="s">
        <v>9</v>
      </c>
      <c r="G4" s="9" t="s">
        <v>10</v>
      </c>
      <c r="H4" s="8" t="s">
        <v>11</v>
      </c>
      <c r="I4" s="8" t="s">
        <v>12</v>
      </c>
      <c r="J4" s="8" t="s">
        <v>13</v>
      </c>
      <c r="K4" s="33" t="s">
        <v>14</v>
      </c>
      <c r="L4" s="34" t="s">
        <v>15</v>
      </c>
      <c r="M4" s="38" t="s">
        <v>16</v>
      </c>
      <c r="N4" s="38" t="s">
        <v>17</v>
      </c>
      <c r="O4" s="39" t="s">
        <v>18</v>
      </c>
    </row>
    <row r="5" ht="24.95" customHeight="true" spans="1:15">
      <c r="A5" s="11">
        <v>1</v>
      </c>
      <c r="B5" s="12" t="s">
        <v>19</v>
      </c>
      <c r="C5" s="13" t="s">
        <v>20</v>
      </c>
      <c r="D5" s="14" t="s">
        <v>21</v>
      </c>
      <c r="E5" s="12" t="s">
        <v>22</v>
      </c>
      <c r="F5" s="19" t="s">
        <v>23</v>
      </c>
      <c r="G5" s="26">
        <v>1</v>
      </c>
      <c r="H5" s="11">
        <v>0.23</v>
      </c>
      <c r="I5" s="11">
        <v>0.06</v>
      </c>
      <c r="J5" s="11">
        <v>0</v>
      </c>
      <c r="K5" s="35">
        <f t="shared" ref="K5:K15" si="0">SUM(H5:J5)</f>
        <v>0.29</v>
      </c>
      <c r="L5" s="32" t="s">
        <v>24</v>
      </c>
      <c r="M5" s="40" t="s">
        <v>25</v>
      </c>
      <c r="N5" s="40" t="s">
        <v>26</v>
      </c>
      <c r="O5" s="15" t="s">
        <v>27</v>
      </c>
    </row>
    <row r="6" ht="24.95" customHeight="true" spans="1:15">
      <c r="A6" s="11">
        <v>2</v>
      </c>
      <c r="B6" s="15" t="s">
        <v>19</v>
      </c>
      <c r="C6" s="16" t="s">
        <v>20</v>
      </c>
      <c r="D6" s="17" t="s">
        <v>21</v>
      </c>
      <c r="E6" s="15" t="s">
        <v>28</v>
      </c>
      <c r="F6" s="19" t="s">
        <v>29</v>
      </c>
      <c r="G6" s="17">
        <v>2</v>
      </c>
      <c r="H6" s="27">
        <v>1</v>
      </c>
      <c r="I6" s="27">
        <v>0.6</v>
      </c>
      <c r="J6" s="27">
        <v>1.8</v>
      </c>
      <c r="K6" s="35">
        <f t="shared" si="0"/>
        <v>3.4</v>
      </c>
      <c r="L6" s="32" t="s">
        <v>24</v>
      </c>
      <c r="M6" s="41" t="s">
        <v>25</v>
      </c>
      <c r="N6" s="41" t="s">
        <v>26</v>
      </c>
      <c r="O6" s="15" t="s">
        <v>30</v>
      </c>
    </row>
    <row r="7" customFormat="true" ht="24.95" customHeight="true" spans="1:15">
      <c r="A7" s="11">
        <v>3</v>
      </c>
      <c r="B7" s="15" t="s">
        <v>31</v>
      </c>
      <c r="C7" s="18" t="s">
        <v>20</v>
      </c>
      <c r="D7" s="19" t="s">
        <v>21</v>
      </c>
      <c r="E7" s="15" t="s">
        <v>32</v>
      </c>
      <c r="F7" s="19" t="s">
        <v>33</v>
      </c>
      <c r="G7" s="17">
        <v>1</v>
      </c>
      <c r="H7" s="27">
        <v>1.2</v>
      </c>
      <c r="I7" s="27">
        <v>0.8</v>
      </c>
      <c r="J7" s="27">
        <v>1</v>
      </c>
      <c r="K7" s="35">
        <f t="shared" si="0"/>
        <v>3</v>
      </c>
      <c r="L7" s="32" t="s">
        <v>34</v>
      </c>
      <c r="M7" s="41" t="s">
        <v>25</v>
      </c>
      <c r="N7" s="41" t="s">
        <v>35</v>
      </c>
      <c r="O7" s="15" t="s">
        <v>27</v>
      </c>
    </row>
    <row r="8" customFormat="true" ht="24.95" customHeight="true" spans="1:15">
      <c r="A8" s="11">
        <v>4</v>
      </c>
      <c r="B8" s="15" t="s">
        <v>36</v>
      </c>
      <c r="C8" s="16" t="s">
        <v>37</v>
      </c>
      <c r="D8" s="19" t="s">
        <v>21</v>
      </c>
      <c r="E8" s="15" t="s">
        <v>22</v>
      </c>
      <c r="F8" s="19" t="s">
        <v>38</v>
      </c>
      <c r="G8" s="17">
        <v>1</v>
      </c>
      <c r="H8" s="27">
        <v>0.18</v>
      </c>
      <c r="I8" s="27">
        <v>0.08</v>
      </c>
      <c r="J8" s="27">
        <v>0</v>
      </c>
      <c r="K8" s="35">
        <f t="shared" si="0"/>
        <v>0.26</v>
      </c>
      <c r="L8" s="32" t="s">
        <v>39</v>
      </c>
      <c r="M8" s="41" t="s">
        <v>25</v>
      </c>
      <c r="N8" s="41" t="s">
        <v>26</v>
      </c>
      <c r="O8" s="15" t="s">
        <v>27</v>
      </c>
    </row>
    <row r="9" customFormat="true" ht="24.95" customHeight="true" spans="1:15">
      <c r="A9" s="11">
        <v>5</v>
      </c>
      <c r="B9" s="15" t="s">
        <v>40</v>
      </c>
      <c r="C9" s="16" t="s">
        <v>20</v>
      </c>
      <c r="D9" s="17" t="s">
        <v>21</v>
      </c>
      <c r="E9" s="15" t="s">
        <v>22</v>
      </c>
      <c r="F9" s="19" t="s">
        <v>23</v>
      </c>
      <c r="G9" s="17">
        <v>1</v>
      </c>
      <c r="H9" s="27">
        <v>0.23</v>
      </c>
      <c r="I9" s="27">
        <v>0.06</v>
      </c>
      <c r="J9" s="27">
        <v>0</v>
      </c>
      <c r="K9" s="35">
        <f t="shared" si="0"/>
        <v>0.29</v>
      </c>
      <c r="L9" s="32" t="s">
        <v>41</v>
      </c>
      <c r="M9" s="41" t="s">
        <v>42</v>
      </c>
      <c r="N9" s="41" t="s">
        <v>43</v>
      </c>
      <c r="O9" s="15" t="s">
        <v>44</v>
      </c>
    </row>
    <row r="10" customFormat="true" ht="24.95" customHeight="true" spans="1:15">
      <c r="A10" s="11">
        <v>6</v>
      </c>
      <c r="B10" s="15" t="s">
        <v>45</v>
      </c>
      <c r="C10" s="16" t="s">
        <v>46</v>
      </c>
      <c r="D10" s="19" t="s">
        <v>47</v>
      </c>
      <c r="E10" s="15" t="s">
        <v>48</v>
      </c>
      <c r="F10" s="28" t="s">
        <v>49</v>
      </c>
      <c r="G10" s="17">
        <v>2</v>
      </c>
      <c r="H10" s="29">
        <v>7.48</v>
      </c>
      <c r="I10" s="29">
        <v>2.52</v>
      </c>
      <c r="J10" s="29">
        <v>5</v>
      </c>
      <c r="K10" s="36">
        <f t="shared" si="0"/>
        <v>15</v>
      </c>
      <c r="L10" s="32" t="s">
        <v>50</v>
      </c>
      <c r="M10" s="41" t="s">
        <v>51</v>
      </c>
      <c r="N10" s="41" t="s">
        <v>26</v>
      </c>
      <c r="O10" s="15" t="s">
        <v>52</v>
      </c>
    </row>
    <row r="11" customFormat="true" ht="24.95" customHeight="true" spans="1:15">
      <c r="A11" s="11">
        <v>7</v>
      </c>
      <c r="B11" s="15" t="s">
        <v>45</v>
      </c>
      <c r="C11" s="16" t="s">
        <v>46</v>
      </c>
      <c r="D11" s="19" t="s">
        <v>47</v>
      </c>
      <c r="E11" s="15" t="s">
        <v>48</v>
      </c>
      <c r="F11" s="28" t="s">
        <v>53</v>
      </c>
      <c r="G11" s="17">
        <v>3</v>
      </c>
      <c r="H11" s="29">
        <v>11.22</v>
      </c>
      <c r="I11" s="29">
        <v>3.78</v>
      </c>
      <c r="J11" s="29">
        <v>7.5</v>
      </c>
      <c r="K11" s="36">
        <f t="shared" si="0"/>
        <v>22.5</v>
      </c>
      <c r="L11" s="32" t="s">
        <v>50</v>
      </c>
      <c r="M11" s="41" t="s">
        <v>51</v>
      </c>
      <c r="N11" s="41" t="s">
        <v>26</v>
      </c>
      <c r="O11" s="15" t="s">
        <v>52</v>
      </c>
    </row>
    <row r="12" customFormat="true" ht="24.95" customHeight="true" spans="1:15">
      <c r="A12" s="11">
        <v>8</v>
      </c>
      <c r="B12" s="15" t="s">
        <v>45</v>
      </c>
      <c r="C12" s="16" t="s">
        <v>46</v>
      </c>
      <c r="D12" s="20" t="s">
        <v>47</v>
      </c>
      <c r="E12" s="15" t="s">
        <v>54</v>
      </c>
      <c r="F12" s="28" t="s">
        <v>55</v>
      </c>
      <c r="G12" s="17">
        <v>2</v>
      </c>
      <c r="H12" s="27">
        <v>6.2</v>
      </c>
      <c r="I12" s="27">
        <v>3</v>
      </c>
      <c r="J12" s="27">
        <v>18.4</v>
      </c>
      <c r="K12" s="35">
        <f t="shared" si="0"/>
        <v>27.6</v>
      </c>
      <c r="L12" s="32" t="s">
        <v>50</v>
      </c>
      <c r="M12" s="41" t="s">
        <v>51</v>
      </c>
      <c r="N12" s="41" t="s">
        <v>26</v>
      </c>
      <c r="O12" s="15" t="s">
        <v>56</v>
      </c>
    </row>
    <row r="13" customFormat="true" ht="24.95" customHeight="true" spans="1:15">
      <c r="A13" s="11">
        <v>9</v>
      </c>
      <c r="B13" s="15" t="s">
        <v>45</v>
      </c>
      <c r="C13" s="16" t="s">
        <v>46</v>
      </c>
      <c r="D13" s="20" t="s">
        <v>47</v>
      </c>
      <c r="E13" s="15" t="s">
        <v>54</v>
      </c>
      <c r="F13" s="28" t="s">
        <v>57</v>
      </c>
      <c r="G13" s="17">
        <v>3</v>
      </c>
      <c r="H13" s="27">
        <v>15</v>
      </c>
      <c r="I13" s="27">
        <v>21</v>
      </c>
      <c r="J13" s="27">
        <v>36</v>
      </c>
      <c r="K13" s="35">
        <f t="shared" si="0"/>
        <v>72</v>
      </c>
      <c r="L13" s="32" t="s">
        <v>50</v>
      </c>
      <c r="M13" s="41" t="s">
        <v>51</v>
      </c>
      <c r="N13" s="41" t="s">
        <v>26</v>
      </c>
      <c r="O13" s="15" t="s">
        <v>56</v>
      </c>
    </row>
    <row r="14" customFormat="true" ht="24.95" customHeight="true" spans="1:15">
      <c r="A14" s="11">
        <v>10</v>
      </c>
      <c r="B14" s="15" t="s">
        <v>45</v>
      </c>
      <c r="C14" s="16" t="s">
        <v>46</v>
      </c>
      <c r="D14" s="20" t="s">
        <v>47</v>
      </c>
      <c r="E14" s="15" t="s">
        <v>58</v>
      </c>
      <c r="F14" s="28" t="s">
        <v>59</v>
      </c>
      <c r="G14" s="17">
        <v>2</v>
      </c>
      <c r="H14" s="27">
        <v>3.87</v>
      </c>
      <c r="I14" s="27">
        <v>3.24</v>
      </c>
      <c r="J14" s="27">
        <v>0</v>
      </c>
      <c r="K14" s="35">
        <f t="shared" si="0"/>
        <v>7.11</v>
      </c>
      <c r="L14" s="32" t="s">
        <v>50</v>
      </c>
      <c r="M14" s="41" t="s">
        <v>51</v>
      </c>
      <c r="N14" s="41" t="s">
        <v>26</v>
      </c>
      <c r="O14" s="15" t="s">
        <v>52</v>
      </c>
    </row>
    <row r="15" customFormat="true" ht="24.95" customHeight="true" spans="1:15">
      <c r="A15" s="11">
        <v>11</v>
      </c>
      <c r="B15" s="15" t="s">
        <v>45</v>
      </c>
      <c r="C15" s="16" t="s">
        <v>46</v>
      </c>
      <c r="D15" s="17" t="s">
        <v>47</v>
      </c>
      <c r="E15" s="15" t="s">
        <v>60</v>
      </c>
      <c r="F15" s="28" t="s">
        <v>61</v>
      </c>
      <c r="G15" s="17">
        <v>5</v>
      </c>
      <c r="H15" s="27">
        <v>3.25</v>
      </c>
      <c r="I15" s="27">
        <v>2.15</v>
      </c>
      <c r="J15" s="27">
        <v>0</v>
      </c>
      <c r="K15" s="35">
        <f t="shared" si="0"/>
        <v>5.4</v>
      </c>
      <c r="L15" s="32" t="s">
        <v>50</v>
      </c>
      <c r="M15" s="41" t="s">
        <v>51</v>
      </c>
      <c r="N15" s="41" t="s">
        <v>26</v>
      </c>
      <c r="O15" s="15" t="s">
        <v>56</v>
      </c>
    </row>
    <row r="16" ht="41.1" customHeight="true" spans="1:15">
      <c r="A16" s="7" t="s">
        <v>62</v>
      </c>
      <c r="B16" s="21"/>
      <c r="C16" s="22"/>
      <c r="D16" s="19"/>
      <c r="E16" s="30"/>
      <c r="F16" s="31"/>
      <c r="G16" s="17">
        <f>SUM(G5:G15)</f>
        <v>23</v>
      </c>
      <c r="H16" s="32">
        <f>SUM(H5:H15)</f>
        <v>49.86</v>
      </c>
      <c r="I16" s="32">
        <f>SUM(I5:I15)</f>
        <v>37.29</v>
      </c>
      <c r="J16" s="32">
        <f>SUM(J5:J15)</f>
        <v>69.7</v>
      </c>
      <c r="K16" s="35">
        <f>SUM(K5:K15)</f>
        <v>156.85</v>
      </c>
      <c r="L16" s="37"/>
      <c r="M16" s="42"/>
      <c r="N16" s="42"/>
      <c r="O16" s="43"/>
    </row>
    <row r="19" spans="1:12">
      <c r="A19" s="23" t="s">
        <v>63</v>
      </c>
      <c r="B19" s="23"/>
      <c r="C19" s="23"/>
      <c r="D19" s="23"/>
      <c r="J19" s="23" t="s">
        <v>64</v>
      </c>
      <c r="K19" s="23"/>
      <c r="L19" s="23"/>
    </row>
    <row r="21" spans="1:12">
      <c r="A21" t="s">
        <v>65</v>
      </c>
      <c r="J21" s="23" t="s">
        <v>66</v>
      </c>
      <c r="K21" s="23"/>
      <c r="L21" s="23"/>
    </row>
  </sheetData>
  <mergeCells count="6">
    <mergeCell ref="A1:C1"/>
    <mergeCell ref="A2:O2"/>
    <mergeCell ref="N3:O3"/>
    <mergeCell ref="A19:D19"/>
    <mergeCell ref="J19:M19"/>
    <mergeCell ref="J21:M21"/>
  </mergeCells>
  <printOptions horizontalCentered="true" verticalCentered="true"/>
  <pageMargins left="0.15625" right="0.0388888888888889" top="0.393055555555556" bottom="0.313888888888889" header="0.235416666666667" footer="0.1562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2020-07-21T14:17:00Z</dcterms:created>
  <cp:lastPrinted>2023-07-26T16:27:00Z</cp:lastPrinted>
  <dcterms:modified xsi:type="dcterms:W3CDTF">2023-11-21T14:30:45Z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